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3"/>
  </bookViews>
  <sheets>
    <sheet name="1кв" sheetId="23" r:id="rId1"/>
    <sheet name="2кв" sheetId="24" r:id="rId2"/>
    <sheet name="3кв" sheetId="25" r:id="rId3"/>
    <sheet name="4кв" sheetId="26" r:id="rId4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'3кв'!$A$1:$E$49</definedName>
    <definedName name="_xlnm.Print_Area" localSheetId="3">'4кв'!$A$1:$E$48</definedName>
  </definedNames>
  <calcPr calcId="152511"/>
</workbook>
</file>

<file path=xl/calcChain.xml><?xml version="1.0" encoding="utf-8"?>
<calcChain xmlns="http://schemas.openxmlformats.org/spreadsheetml/2006/main">
  <c r="B43" i="26" l="1"/>
  <c r="B46" i="26"/>
  <c r="E23" i="26"/>
  <c r="E22" i="26"/>
  <c r="E26" i="26" s="1"/>
  <c r="B47" i="26" s="1"/>
  <c r="B48" i="26" l="1"/>
  <c r="B47" i="25"/>
  <c r="B44" i="25"/>
  <c r="B46" i="24" l="1"/>
  <c r="E23" i="25" l="1"/>
  <c r="E22" i="25"/>
  <c r="E23" i="24"/>
  <c r="E22" i="24"/>
  <c r="E26" i="24" s="1"/>
  <c r="B47" i="24" s="1"/>
  <c r="E27" i="25" l="1"/>
  <c r="B48" i="25" s="1"/>
  <c r="B49" i="25" s="1"/>
  <c r="E23" i="23"/>
  <c r="E22" i="23"/>
  <c r="E26" i="23" l="1"/>
  <c r="B47" i="23" s="1"/>
  <c r="B48" i="23" s="1"/>
  <c r="B43" i="24" s="1"/>
  <c r="B48" i="24" s="1"/>
</calcChain>
</file>

<file path=xl/sharedStrings.xml><?xml version="1.0" encoding="utf-8"?>
<sst xmlns="http://schemas.openxmlformats.org/spreadsheetml/2006/main" count="223" uniqueCount="66">
  <si>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</si>
  <si>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</si>
  <si>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</si>
  <si>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</si>
  <si>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</si>
  <si>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</si>
  <si>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</si>
  <si>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</si>
  <si>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</si>
  <si>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</si>
  <si>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</si>
  <si>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</si>
  <si>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</si>
  <si>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</si>
  <si>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</si>
  <si>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</si>
  <si>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</si>
  <si>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</si>
  <si>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</si>
  <si>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</si>
  <si>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</si>
  <si>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</si>
  <si>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</si>
  <si>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</si>
  <si>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</si>
  <si>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</si>
  <si>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</si>
  <si>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</si>
  <si>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</si>
  <si>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</si>
  <si>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</si>
  <si>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</si>
  <si>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г. Россошь, ул. Пролетарская, д. 100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</si>
  <si>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15.05.2017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</si>
  <si>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</si>
  <si>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</si>
  <si>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</si>
  <si>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</si>
  <si>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</si>
  <si>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</si>
  <si>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27.11.2021 г.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</si>
  <si>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Голубовой Раисы Митрофановны </t>
    </r>
  </si>
  <si>
    <r>
      <t>Заказчик -</t>
    </r>
    <r>
      <rPr>
        <b/>
        <sz val="10.5"/>
        <color theme="1"/>
        <rFont val="Times New Roman"/>
        <family val="1"/>
        <charset val="204"/>
      </rPr>
      <t xml:space="preserve"> Собственники МКД, в лице председателя совета дома Голубовой Р.М.</t>
    </r>
  </si>
  <si>
    <t>Предъявлено населению  17796,87</t>
  </si>
  <si>
    <t>за 1 квартал 2023 года</t>
  </si>
  <si>
    <t>"31" 03. 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</si>
  <si>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</si>
  <si>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</si>
  <si>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Общая площадь квартир - 271,5м2</t>
  </si>
  <si>
    <t>интернет Ростелеком</t>
  </si>
  <si>
    <t xml:space="preserve">           2. Всего за период с "01" 01 2023 г. по "31" 03 2023 г. выполнено работ (оказано услуг) на общую сумму шестнадцать тысяч триста пятьдесят четыре рубля 38 копейки</t>
  </si>
  <si>
    <t>за 2 квартал 2023 года</t>
  </si>
  <si>
    <t>"30" 06.  2023 г.</t>
  </si>
  <si>
    <t>2 квартал</t>
  </si>
  <si>
    <t>за 3 квартал 2023 года</t>
  </si>
  <si>
    <t>"30" 09.  2023 г.</t>
  </si>
  <si>
    <t>3 квартал</t>
  </si>
  <si>
    <t xml:space="preserve">           2. Всего за период с "01" 04 2023 г. по "30" 06 2023 г. выполнено работ (оказано услуг) на общую сумму четырнадцать тысяч семьсот девяносто  один рубль 32 копейки</t>
  </si>
  <si>
    <t>вывоз мусора (смета)</t>
  </si>
  <si>
    <t>сентябрь</t>
  </si>
  <si>
    <t xml:space="preserve">           2. Всего за период с "01" 07 2023 г. по "30" 09 2023 г. выполнено работ (оказано услуг) на общую сумму семнадцать тысяч триста восемьдесят один рубль 12 копеек</t>
  </si>
  <si>
    <t>Предъявлено населению  19914,57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</si>
  <si>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</si>
  <si>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</si>
  <si>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</si>
  <si>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шестнадцать тысяч пятьдесят три рубля 80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</si>
</sst>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3" fontId="4" fillId="0" borderId="0" xfId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4" xfId="0" applyFont="1" applyFill="1" applyBorder="1" applyAlignment="1">
      <alignment wrapText="1"/>
    </xf>
    <xf numFmtId="165" fontId="8" fillId="0" borderId="0" xfId="1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4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0" zoomScaleSheetLayoutView="100" workbookViewId="0">
      <selection activeCell="I33" sqref="I3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42.75" customHeight="1" x14ac:dyDescent="0.25">
      <c r="A2" s="46" t="s">
        <v>12</v>
      </c>
      <c r="B2" s="47"/>
      <c r="C2" s="47"/>
      <c r="D2" s="47"/>
      <c r="E2" s="47"/>
    </row>
    <row r="3" spans="1:5" ht="18.75" customHeight="1" x14ac:dyDescent="0.25">
      <c r="A3" s="48" t="s">
        <v>44</v>
      </c>
      <c r="B3" s="48"/>
      <c r="C3" s="48"/>
      <c r="D3" s="48"/>
      <c r="E3" s="48"/>
    </row>
    <row r="4" spans="1:5" s="1" customFormat="1" ht="15.75" x14ac:dyDescent="0.25">
      <c r="A4" s="19" t="s">
        <v>13</v>
      </c>
      <c r="B4" s="4"/>
      <c r="C4" s="4"/>
      <c r="D4" s="49" t="s">
        <v>45</v>
      </c>
      <c r="E4" s="49"/>
    </row>
    <row r="5" spans="1:5" x14ac:dyDescent="0.25">
      <c r="A5" s="23"/>
      <c r="B5" s="4"/>
      <c r="C5" s="4"/>
      <c r="D5" s="4"/>
      <c r="E5" s="4"/>
    </row>
    <row r="6" spans="1:5" x14ac:dyDescent="0.25">
      <c r="A6" s="36" t="s">
        <v>0</v>
      </c>
      <c r="B6" s="36"/>
      <c r="C6" s="36"/>
      <c r="D6" s="36"/>
      <c r="E6" s="36"/>
    </row>
    <row r="7" spans="1:5" x14ac:dyDescent="0.25">
      <c r="A7" s="44" t="s">
        <v>32</v>
      </c>
      <c r="B7" s="44"/>
      <c r="C7" s="44"/>
      <c r="D7" s="44"/>
      <c r="E7" s="44"/>
    </row>
    <row r="8" spans="1:5" x14ac:dyDescent="0.25">
      <c r="A8" s="40" t="s">
        <v>1</v>
      </c>
      <c r="B8" s="40"/>
      <c r="C8" s="40"/>
      <c r="D8" s="40"/>
      <c r="E8" s="40"/>
    </row>
    <row r="9" spans="1:5" ht="19.5" customHeight="1" x14ac:dyDescent="0.25">
      <c r="A9" s="36" t="s">
        <v>41</v>
      </c>
      <c r="B9" s="36"/>
      <c r="C9" s="36"/>
      <c r="D9" s="36"/>
      <c r="E9" s="36"/>
    </row>
    <row r="10" spans="1:5" ht="29.25" customHeight="1" x14ac:dyDescent="0.25">
      <c r="A10" s="41" t="s">
        <v>14</v>
      </c>
      <c r="B10" s="42"/>
      <c r="C10" s="42"/>
      <c r="D10" s="42"/>
      <c r="E10" s="42"/>
    </row>
    <row r="11" spans="1:5" ht="33.75" customHeight="1" x14ac:dyDescent="0.25">
      <c r="A11" s="36" t="s">
        <v>40</v>
      </c>
      <c r="B11" s="36"/>
      <c r="C11" s="36"/>
      <c r="D11" s="36"/>
      <c r="E11" s="36"/>
    </row>
    <row r="12" spans="1:5" ht="22.5" customHeight="1" x14ac:dyDescent="0.25">
      <c r="A12" s="40" t="s">
        <v>15</v>
      </c>
      <c r="B12" s="43"/>
      <c r="C12" s="43"/>
      <c r="D12" s="43"/>
      <c r="E12" s="43"/>
    </row>
    <row r="13" spans="1:5" ht="16.5" customHeight="1" x14ac:dyDescent="0.25">
      <c r="A13" s="36" t="s">
        <v>22</v>
      </c>
      <c r="B13" s="36"/>
      <c r="C13" s="36"/>
      <c r="D13" s="36"/>
      <c r="E13" s="36"/>
    </row>
    <row r="14" spans="1:5" ht="15.75" customHeight="1" x14ac:dyDescent="0.25">
      <c r="A14" s="40" t="s">
        <v>2</v>
      </c>
      <c r="B14" s="43"/>
      <c r="C14" s="43"/>
      <c r="D14" s="43"/>
      <c r="E14" s="43"/>
    </row>
    <row r="15" spans="1:5" x14ac:dyDescent="0.25">
      <c r="A15" s="36" t="s">
        <v>46</v>
      </c>
      <c r="B15" s="36"/>
      <c r="C15" s="36"/>
      <c r="D15" s="36"/>
      <c r="E15" s="36"/>
    </row>
    <row r="16" spans="1:5" ht="13.15" customHeight="1" x14ac:dyDescent="0.25">
      <c r="A16" s="40" t="s">
        <v>16</v>
      </c>
      <c r="B16" s="43"/>
      <c r="C16" s="43"/>
      <c r="D16" s="43"/>
      <c r="E16" s="43"/>
    </row>
    <row r="17" spans="1:7" ht="31.15" customHeight="1" x14ac:dyDescent="0.25">
      <c r="A17" s="36" t="s">
        <v>17</v>
      </c>
      <c r="B17" s="36"/>
      <c r="C17" s="36"/>
      <c r="D17" s="36"/>
      <c r="E17" s="36"/>
    </row>
    <row r="18" spans="1:7" ht="61.5" customHeight="1" x14ac:dyDescent="0.25">
      <c r="A18" s="36" t="s">
        <v>33</v>
      </c>
      <c r="B18" s="36"/>
      <c r="C18" s="36"/>
      <c r="D18" s="36"/>
      <c r="E18" s="36"/>
    </row>
    <row r="19" spans="1:7" ht="32.450000000000003" customHeight="1" x14ac:dyDescent="0.25">
      <c r="A19" s="34" t="s">
        <v>34</v>
      </c>
      <c r="B19" s="34"/>
      <c r="C19" s="34"/>
      <c r="D19" s="34"/>
      <c r="E19" s="34"/>
    </row>
    <row r="20" spans="1:7" ht="21.75" customHeight="1" x14ac:dyDescent="0.25">
      <c r="A20" s="34"/>
      <c r="B20" s="34"/>
      <c r="C20" s="34"/>
      <c r="D20" s="34"/>
      <c r="E20" s="34"/>
      <c r="F20" s="2">
        <v>271.5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37</v>
      </c>
      <c r="C22" s="3" t="s">
        <v>4</v>
      </c>
      <c r="D22" s="3">
        <v>14.26</v>
      </c>
      <c r="E22" s="8">
        <f>D22*F20*G20</f>
        <v>11614.77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3.9</v>
      </c>
      <c r="E23" s="8">
        <f>D23*F20*3</f>
        <v>3176.5499999999997</v>
      </c>
    </row>
    <row r="24" spans="1:7" x14ac:dyDescent="0.25">
      <c r="A24" s="7" t="s">
        <v>25</v>
      </c>
      <c r="B24" s="9" t="s">
        <v>35</v>
      </c>
      <c r="C24" s="3" t="s">
        <v>26</v>
      </c>
      <c r="D24" s="3"/>
      <c r="E24" s="8">
        <v>1563.06</v>
      </c>
    </row>
    <row r="25" spans="1:7" x14ac:dyDescent="0.25">
      <c r="A25" s="24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16354.38</v>
      </c>
    </row>
    <row r="27" spans="1:7" ht="42" customHeight="1" x14ac:dyDescent="0.25">
      <c r="A27" s="35" t="s">
        <v>50</v>
      </c>
      <c r="B27" s="35"/>
      <c r="C27" s="35"/>
      <c r="D27" s="35"/>
      <c r="E27" s="35"/>
    </row>
    <row r="28" spans="1:7" ht="35.25" customHeight="1" x14ac:dyDescent="0.25">
      <c r="A28" s="36" t="s">
        <v>21</v>
      </c>
      <c r="B28" s="36"/>
      <c r="C28" s="36"/>
      <c r="D28" s="36"/>
      <c r="E28" s="36"/>
    </row>
    <row r="29" spans="1:7" ht="16.5" customHeight="1" x14ac:dyDescent="0.25">
      <c r="A29" s="36" t="s">
        <v>20</v>
      </c>
      <c r="B29" s="36"/>
      <c r="C29" s="36"/>
      <c r="D29" s="36"/>
      <c r="E29" s="36"/>
    </row>
    <row r="30" spans="1:7" ht="28.5" customHeight="1" x14ac:dyDescent="0.25">
      <c r="A30" s="36" t="s">
        <v>27</v>
      </c>
      <c r="B30" s="36"/>
      <c r="C30" s="36"/>
      <c r="D30" s="36"/>
      <c r="E30" s="36"/>
    </row>
    <row r="31" spans="1:7" x14ac:dyDescent="0.25">
      <c r="A31" s="36" t="s">
        <v>18</v>
      </c>
      <c r="B31" s="36"/>
      <c r="C31" s="36"/>
      <c r="D31" s="36"/>
      <c r="E31" s="36"/>
    </row>
    <row r="32" spans="1:7" x14ac:dyDescent="0.25">
      <c r="A32" s="37" t="s">
        <v>5</v>
      </c>
      <c r="B32" s="37"/>
      <c r="C32" s="37"/>
      <c r="D32" s="37"/>
      <c r="E32" s="37"/>
    </row>
    <row r="33" spans="1:5" x14ac:dyDescent="0.25">
      <c r="A33" s="36" t="s">
        <v>18</v>
      </c>
      <c r="B33" s="36"/>
      <c r="C33" s="36"/>
      <c r="D33" s="36"/>
      <c r="E33" s="36"/>
    </row>
    <row r="34" spans="1:5" ht="13.9" customHeight="1" x14ac:dyDescent="0.25">
      <c r="A34" s="38" t="s">
        <v>47</v>
      </c>
      <c r="B34" s="38"/>
      <c r="C34" s="38"/>
      <c r="D34" s="38"/>
      <c r="E34" s="5"/>
    </row>
    <row r="35" spans="1:5" x14ac:dyDescent="0.25">
      <c r="B35" s="33" t="s">
        <v>19</v>
      </c>
      <c r="C35" s="33"/>
      <c r="D35" s="33"/>
      <c r="E35" s="6" t="s">
        <v>6</v>
      </c>
    </row>
    <row r="36" spans="1:5" x14ac:dyDescent="0.25">
      <c r="A36" s="22"/>
      <c r="B36" s="22"/>
      <c r="C36" s="22"/>
      <c r="D36" s="22"/>
      <c r="E36" s="22"/>
    </row>
    <row r="37" spans="1:5" ht="13.9" customHeight="1" x14ac:dyDescent="0.25">
      <c r="A37" s="39" t="s">
        <v>42</v>
      </c>
      <c r="B37" s="39"/>
      <c r="C37" s="39"/>
      <c r="D37" s="39"/>
      <c r="E37" s="5"/>
    </row>
    <row r="38" spans="1:5" x14ac:dyDescent="0.25">
      <c r="B38" s="33" t="s">
        <v>19</v>
      </c>
      <c r="C38" s="33"/>
      <c r="D38" s="33"/>
      <c r="E38" s="6" t="s">
        <v>6</v>
      </c>
    </row>
    <row r="41" spans="1:5" x14ac:dyDescent="0.25">
      <c r="A41" s="16" t="s">
        <v>48</v>
      </c>
    </row>
    <row r="42" spans="1:5" x14ac:dyDescent="0.25">
      <c r="A42" s="14" t="s">
        <v>28</v>
      </c>
    </row>
    <row r="43" spans="1:5" x14ac:dyDescent="0.25">
      <c r="A43" s="2" t="s">
        <v>36</v>
      </c>
      <c r="B43" s="25">
        <v>-2838.33</v>
      </c>
    </row>
    <row r="44" spans="1:5" ht="31.5" x14ac:dyDescent="0.25">
      <c r="A44" s="17" t="s">
        <v>43</v>
      </c>
      <c r="B44" s="20"/>
    </row>
    <row r="45" spans="1:5" x14ac:dyDescent="0.25">
      <c r="A45" s="2" t="s">
        <v>29</v>
      </c>
      <c r="B45" s="20">
        <v>17796.87</v>
      </c>
    </row>
    <row r="46" spans="1:5" x14ac:dyDescent="0.25">
      <c r="A46" s="2" t="s">
        <v>49</v>
      </c>
      <c r="B46" s="20">
        <v>1350</v>
      </c>
    </row>
    <row r="47" spans="1:5" ht="30" x14ac:dyDescent="0.25">
      <c r="A47" s="21" t="s">
        <v>31</v>
      </c>
      <c r="B47" s="20">
        <f>E26</f>
        <v>16354.38</v>
      </c>
    </row>
    <row r="48" spans="1:5" x14ac:dyDescent="0.25">
      <c r="A48" s="15" t="s">
        <v>30</v>
      </c>
      <c r="B48" s="25">
        <f>B43+B45+B46-B47</f>
        <v>-45.840000000000146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1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42.75" customHeight="1" x14ac:dyDescent="0.25">
      <c r="A2" s="46" t="s">
        <v>12</v>
      </c>
      <c r="B2" s="47"/>
      <c r="C2" s="47"/>
      <c r="D2" s="47"/>
      <c r="E2" s="47"/>
    </row>
    <row r="3" spans="1:5" ht="18.75" customHeight="1" x14ac:dyDescent="0.25">
      <c r="A3" s="48" t="s">
        <v>51</v>
      </c>
      <c r="B3" s="48"/>
      <c r="C3" s="48"/>
      <c r="D3" s="48"/>
      <c r="E3" s="48"/>
    </row>
    <row r="4" spans="1:5" s="1" customFormat="1" ht="15.75" x14ac:dyDescent="0.25">
      <c r="A4" s="19" t="s">
        <v>13</v>
      </c>
      <c r="B4" s="4"/>
      <c r="C4" s="4"/>
      <c r="D4" s="49" t="s">
        <v>52</v>
      </c>
      <c r="E4" s="49"/>
    </row>
    <row r="5" spans="1:5" x14ac:dyDescent="0.25">
      <c r="A5" s="28"/>
      <c r="B5" s="4"/>
      <c r="C5" s="4"/>
      <c r="D5" s="4"/>
      <c r="E5" s="4"/>
    </row>
    <row r="6" spans="1:5" x14ac:dyDescent="0.25">
      <c r="A6" s="36" t="s">
        <v>0</v>
      </c>
      <c r="B6" s="36"/>
      <c r="C6" s="36"/>
      <c r="D6" s="36"/>
      <c r="E6" s="36"/>
    </row>
    <row r="7" spans="1:5" x14ac:dyDescent="0.25">
      <c r="A7" s="44" t="s">
        <v>32</v>
      </c>
      <c r="B7" s="44"/>
      <c r="C7" s="44"/>
      <c r="D7" s="44"/>
      <c r="E7" s="44"/>
    </row>
    <row r="8" spans="1:5" x14ac:dyDescent="0.25">
      <c r="A8" s="40" t="s">
        <v>1</v>
      </c>
      <c r="B8" s="40"/>
      <c r="C8" s="40"/>
      <c r="D8" s="40"/>
      <c r="E8" s="40"/>
    </row>
    <row r="9" spans="1:5" ht="19.5" customHeight="1" x14ac:dyDescent="0.25">
      <c r="A9" s="36" t="s">
        <v>41</v>
      </c>
      <c r="B9" s="36"/>
      <c r="C9" s="36"/>
      <c r="D9" s="36"/>
      <c r="E9" s="36"/>
    </row>
    <row r="10" spans="1:5" ht="29.25" customHeight="1" x14ac:dyDescent="0.25">
      <c r="A10" s="41" t="s">
        <v>14</v>
      </c>
      <c r="B10" s="42"/>
      <c r="C10" s="42"/>
      <c r="D10" s="42"/>
      <c r="E10" s="42"/>
    </row>
    <row r="11" spans="1:5" ht="33.75" customHeight="1" x14ac:dyDescent="0.25">
      <c r="A11" s="36" t="s">
        <v>40</v>
      </c>
      <c r="B11" s="36"/>
      <c r="C11" s="36"/>
      <c r="D11" s="36"/>
      <c r="E11" s="36"/>
    </row>
    <row r="12" spans="1:5" ht="22.5" customHeight="1" x14ac:dyDescent="0.25">
      <c r="A12" s="40" t="s">
        <v>15</v>
      </c>
      <c r="B12" s="43"/>
      <c r="C12" s="43"/>
      <c r="D12" s="43"/>
      <c r="E12" s="43"/>
    </row>
    <row r="13" spans="1:5" ht="16.5" customHeight="1" x14ac:dyDescent="0.25">
      <c r="A13" s="36" t="s">
        <v>22</v>
      </c>
      <c r="B13" s="36"/>
      <c r="C13" s="36"/>
      <c r="D13" s="36"/>
      <c r="E13" s="36"/>
    </row>
    <row r="14" spans="1:5" ht="15.75" customHeight="1" x14ac:dyDescent="0.25">
      <c r="A14" s="40" t="s">
        <v>2</v>
      </c>
      <c r="B14" s="43"/>
      <c r="C14" s="43"/>
      <c r="D14" s="43"/>
      <c r="E14" s="43"/>
    </row>
    <row r="15" spans="1:5" x14ac:dyDescent="0.25">
      <c r="A15" s="36" t="s">
        <v>46</v>
      </c>
      <c r="B15" s="36"/>
      <c r="C15" s="36"/>
      <c r="D15" s="36"/>
      <c r="E15" s="36"/>
    </row>
    <row r="16" spans="1:5" ht="13.15" customHeight="1" x14ac:dyDescent="0.25">
      <c r="A16" s="40" t="s">
        <v>16</v>
      </c>
      <c r="B16" s="43"/>
      <c r="C16" s="43"/>
      <c r="D16" s="43"/>
      <c r="E16" s="43"/>
    </row>
    <row r="17" spans="1:7" ht="31.15" customHeight="1" x14ac:dyDescent="0.25">
      <c r="A17" s="36" t="s">
        <v>17</v>
      </c>
      <c r="B17" s="36"/>
      <c r="C17" s="36"/>
      <c r="D17" s="36"/>
      <c r="E17" s="36"/>
    </row>
    <row r="18" spans="1:7" ht="61.5" customHeight="1" x14ac:dyDescent="0.25">
      <c r="A18" s="36" t="s">
        <v>33</v>
      </c>
      <c r="B18" s="36"/>
      <c r="C18" s="36"/>
      <c r="D18" s="36"/>
      <c r="E18" s="36"/>
    </row>
    <row r="19" spans="1:7" ht="32.450000000000003" customHeight="1" x14ac:dyDescent="0.25">
      <c r="A19" s="34" t="s">
        <v>34</v>
      </c>
      <c r="B19" s="34"/>
      <c r="C19" s="34"/>
      <c r="D19" s="34"/>
      <c r="E19" s="34"/>
    </row>
    <row r="20" spans="1:7" ht="21.75" customHeight="1" x14ac:dyDescent="0.25">
      <c r="A20" s="34"/>
      <c r="B20" s="34"/>
      <c r="C20" s="34"/>
      <c r="D20" s="34"/>
      <c r="E20" s="34"/>
      <c r="F20" s="2">
        <v>271.5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37</v>
      </c>
      <c r="C22" s="3" t="s">
        <v>4</v>
      </c>
      <c r="D22" s="3">
        <v>14.26</v>
      </c>
      <c r="E22" s="8">
        <f>D22*F20*G20</f>
        <v>11614.77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3.9</v>
      </c>
      <c r="E23" s="8">
        <f>D23*F20*3</f>
        <v>3176.5499999999997</v>
      </c>
    </row>
    <row r="24" spans="1:7" x14ac:dyDescent="0.25">
      <c r="A24" s="7" t="s">
        <v>25</v>
      </c>
      <c r="B24" s="9" t="s">
        <v>53</v>
      </c>
      <c r="C24" s="3" t="s">
        <v>26</v>
      </c>
      <c r="D24" s="3"/>
      <c r="E24" s="8">
        <v>0</v>
      </c>
    </row>
    <row r="25" spans="1:7" x14ac:dyDescent="0.25">
      <c r="A25" s="24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14791.32</v>
      </c>
    </row>
    <row r="27" spans="1:7" ht="42" customHeight="1" x14ac:dyDescent="0.25">
      <c r="A27" s="35" t="s">
        <v>57</v>
      </c>
      <c r="B27" s="35"/>
      <c r="C27" s="35"/>
      <c r="D27" s="35"/>
      <c r="E27" s="35"/>
    </row>
    <row r="28" spans="1:7" ht="35.25" customHeight="1" x14ac:dyDescent="0.25">
      <c r="A28" s="36" t="s">
        <v>21</v>
      </c>
      <c r="B28" s="36"/>
      <c r="C28" s="36"/>
      <c r="D28" s="36"/>
      <c r="E28" s="36"/>
    </row>
    <row r="29" spans="1:7" ht="16.5" customHeight="1" x14ac:dyDescent="0.25">
      <c r="A29" s="36" t="s">
        <v>20</v>
      </c>
      <c r="B29" s="36"/>
      <c r="C29" s="36"/>
      <c r="D29" s="36"/>
      <c r="E29" s="36"/>
    </row>
    <row r="30" spans="1:7" ht="28.5" customHeight="1" x14ac:dyDescent="0.25">
      <c r="A30" s="36" t="s">
        <v>27</v>
      </c>
      <c r="B30" s="36"/>
      <c r="C30" s="36"/>
      <c r="D30" s="36"/>
      <c r="E30" s="36"/>
    </row>
    <row r="31" spans="1:7" x14ac:dyDescent="0.25">
      <c r="A31" s="36" t="s">
        <v>18</v>
      </c>
      <c r="B31" s="36"/>
      <c r="C31" s="36"/>
      <c r="D31" s="36"/>
      <c r="E31" s="36"/>
    </row>
    <row r="32" spans="1:7" x14ac:dyDescent="0.25">
      <c r="A32" s="37" t="s">
        <v>5</v>
      </c>
      <c r="B32" s="37"/>
      <c r="C32" s="37"/>
      <c r="D32" s="37"/>
      <c r="E32" s="37"/>
    </row>
    <row r="33" spans="1:5" x14ac:dyDescent="0.25">
      <c r="A33" s="36" t="s">
        <v>18</v>
      </c>
      <c r="B33" s="36"/>
      <c r="C33" s="36"/>
      <c r="D33" s="36"/>
      <c r="E33" s="36"/>
    </row>
    <row r="34" spans="1:5" ht="13.9" customHeight="1" x14ac:dyDescent="0.25">
      <c r="A34" s="38" t="s">
        <v>47</v>
      </c>
      <c r="B34" s="38"/>
      <c r="C34" s="38"/>
      <c r="D34" s="38"/>
      <c r="E34" s="5"/>
    </row>
    <row r="35" spans="1:5" x14ac:dyDescent="0.25">
      <c r="B35" s="33" t="s">
        <v>19</v>
      </c>
      <c r="C35" s="33"/>
      <c r="D35" s="33"/>
      <c r="E35" s="6" t="s">
        <v>6</v>
      </c>
    </row>
    <row r="36" spans="1:5" x14ac:dyDescent="0.25">
      <c r="A36" s="27"/>
      <c r="B36" s="27"/>
      <c r="C36" s="27"/>
      <c r="D36" s="27"/>
      <c r="E36" s="27"/>
    </row>
    <row r="37" spans="1:5" ht="13.9" customHeight="1" x14ac:dyDescent="0.25">
      <c r="A37" s="39" t="s">
        <v>42</v>
      </c>
      <c r="B37" s="39"/>
      <c r="C37" s="39"/>
      <c r="D37" s="39"/>
      <c r="E37" s="5"/>
    </row>
    <row r="38" spans="1:5" x14ac:dyDescent="0.25">
      <c r="B38" s="33" t="s">
        <v>19</v>
      </c>
      <c r="C38" s="33"/>
      <c r="D38" s="33"/>
      <c r="E38" s="6" t="s">
        <v>6</v>
      </c>
    </row>
    <row r="41" spans="1:5" x14ac:dyDescent="0.25">
      <c r="A41" s="16" t="s">
        <v>48</v>
      </c>
    </row>
    <row r="42" spans="1:5" x14ac:dyDescent="0.25">
      <c r="A42" s="14" t="s">
        <v>28</v>
      </c>
    </row>
    <row r="43" spans="1:5" x14ac:dyDescent="0.25">
      <c r="A43" s="2" t="s">
        <v>36</v>
      </c>
      <c r="B43" s="25">
        <f>'1кв'!B48</f>
        <v>-45.840000000000146</v>
      </c>
    </row>
    <row r="44" spans="1:5" ht="31.5" x14ac:dyDescent="0.25">
      <c r="A44" s="17" t="s">
        <v>43</v>
      </c>
      <c r="B44" s="20"/>
    </row>
    <row r="45" spans="1:5" x14ac:dyDescent="0.25">
      <c r="A45" s="2" t="s">
        <v>29</v>
      </c>
      <c r="B45" s="20">
        <v>17796.87</v>
      </c>
    </row>
    <row r="46" spans="1:5" x14ac:dyDescent="0.25">
      <c r="A46" s="2" t="s">
        <v>49</v>
      </c>
      <c r="B46" s="20">
        <f>150*3</f>
        <v>450</v>
      </c>
    </row>
    <row r="47" spans="1:5" ht="30" x14ac:dyDescent="0.25">
      <c r="A47" s="26" t="s">
        <v>31</v>
      </c>
      <c r="B47" s="20">
        <f>E26</f>
        <v>14791.32</v>
      </c>
    </row>
    <row r="48" spans="1:5" x14ac:dyDescent="0.25">
      <c r="A48" s="15" t="s">
        <v>30</v>
      </c>
      <c r="B48" s="25">
        <f>B43+B45+B46-B47</f>
        <v>3409.7099999999991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9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42.75" customHeight="1" x14ac:dyDescent="0.25">
      <c r="A2" s="46" t="s">
        <v>12</v>
      </c>
      <c r="B2" s="47"/>
      <c r="C2" s="47"/>
      <c r="D2" s="47"/>
      <c r="E2" s="47"/>
    </row>
    <row r="3" spans="1:5" ht="18.75" customHeight="1" x14ac:dyDescent="0.25">
      <c r="A3" s="48" t="s">
        <v>54</v>
      </c>
      <c r="B3" s="48"/>
      <c r="C3" s="48"/>
      <c r="D3" s="48"/>
      <c r="E3" s="48"/>
    </row>
    <row r="4" spans="1:5" s="1" customFormat="1" ht="15.75" x14ac:dyDescent="0.25">
      <c r="A4" s="19" t="s">
        <v>13</v>
      </c>
      <c r="B4" s="4"/>
      <c r="C4" s="4"/>
      <c r="D4" s="49" t="s">
        <v>55</v>
      </c>
      <c r="E4" s="49"/>
    </row>
    <row r="5" spans="1:5" x14ac:dyDescent="0.25">
      <c r="A5" s="28"/>
      <c r="B5" s="4"/>
      <c r="C5" s="4"/>
      <c r="D5" s="4"/>
      <c r="E5" s="4"/>
    </row>
    <row r="6" spans="1:5" x14ac:dyDescent="0.25">
      <c r="A6" s="36" t="s">
        <v>0</v>
      </c>
      <c r="B6" s="36"/>
      <c r="C6" s="36"/>
      <c r="D6" s="36"/>
      <c r="E6" s="36"/>
    </row>
    <row r="7" spans="1:5" x14ac:dyDescent="0.25">
      <c r="A7" s="44" t="s">
        <v>32</v>
      </c>
      <c r="B7" s="44"/>
      <c r="C7" s="44"/>
      <c r="D7" s="44"/>
      <c r="E7" s="44"/>
    </row>
    <row r="8" spans="1:5" x14ac:dyDescent="0.25">
      <c r="A8" s="40" t="s">
        <v>1</v>
      </c>
      <c r="B8" s="40"/>
      <c r="C8" s="40"/>
      <c r="D8" s="40"/>
      <c r="E8" s="40"/>
    </row>
    <row r="9" spans="1:5" ht="19.5" customHeight="1" x14ac:dyDescent="0.25">
      <c r="A9" s="36" t="s">
        <v>41</v>
      </c>
      <c r="B9" s="36"/>
      <c r="C9" s="36"/>
      <c r="D9" s="36"/>
      <c r="E9" s="36"/>
    </row>
    <row r="10" spans="1:5" ht="29.25" customHeight="1" x14ac:dyDescent="0.25">
      <c r="A10" s="41" t="s">
        <v>14</v>
      </c>
      <c r="B10" s="42"/>
      <c r="C10" s="42"/>
      <c r="D10" s="42"/>
      <c r="E10" s="42"/>
    </row>
    <row r="11" spans="1:5" ht="33.75" customHeight="1" x14ac:dyDescent="0.25">
      <c r="A11" s="36" t="s">
        <v>40</v>
      </c>
      <c r="B11" s="36"/>
      <c r="C11" s="36"/>
      <c r="D11" s="36"/>
      <c r="E11" s="36"/>
    </row>
    <row r="12" spans="1:5" ht="22.5" customHeight="1" x14ac:dyDescent="0.25">
      <c r="A12" s="40" t="s">
        <v>15</v>
      </c>
      <c r="B12" s="43"/>
      <c r="C12" s="43"/>
      <c r="D12" s="43"/>
      <c r="E12" s="43"/>
    </row>
    <row r="13" spans="1:5" ht="16.5" customHeight="1" x14ac:dyDescent="0.25">
      <c r="A13" s="36" t="s">
        <v>22</v>
      </c>
      <c r="B13" s="36"/>
      <c r="C13" s="36"/>
      <c r="D13" s="36"/>
      <c r="E13" s="36"/>
    </row>
    <row r="14" spans="1:5" ht="15.75" customHeight="1" x14ac:dyDescent="0.25">
      <c r="A14" s="40" t="s">
        <v>2</v>
      </c>
      <c r="B14" s="43"/>
      <c r="C14" s="43"/>
      <c r="D14" s="43"/>
      <c r="E14" s="43"/>
    </row>
    <row r="15" spans="1:5" x14ac:dyDescent="0.25">
      <c r="A15" s="36" t="s">
        <v>46</v>
      </c>
      <c r="B15" s="36"/>
      <c r="C15" s="36"/>
      <c r="D15" s="36"/>
      <c r="E15" s="36"/>
    </row>
    <row r="16" spans="1:5" ht="13.15" customHeight="1" x14ac:dyDescent="0.25">
      <c r="A16" s="40" t="s">
        <v>16</v>
      </c>
      <c r="B16" s="43"/>
      <c r="C16" s="43"/>
      <c r="D16" s="43"/>
      <c r="E16" s="43"/>
    </row>
    <row r="17" spans="1:7" ht="31.15" customHeight="1" x14ac:dyDescent="0.25">
      <c r="A17" s="36" t="s">
        <v>17</v>
      </c>
      <c r="B17" s="36"/>
      <c r="C17" s="36"/>
      <c r="D17" s="36"/>
      <c r="E17" s="36"/>
    </row>
    <row r="18" spans="1:7" ht="61.5" customHeight="1" x14ac:dyDescent="0.25">
      <c r="A18" s="36" t="s">
        <v>33</v>
      </c>
      <c r="B18" s="36"/>
      <c r="C18" s="36"/>
      <c r="D18" s="36"/>
      <c r="E18" s="36"/>
    </row>
    <row r="19" spans="1:7" ht="32.450000000000003" customHeight="1" x14ac:dyDescent="0.25">
      <c r="A19" s="34" t="s">
        <v>34</v>
      </c>
      <c r="B19" s="34"/>
      <c r="C19" s="34"/>
      <c r="D19" s="34"/>
      <c r="E19" s="34"/>
    </row>
    <row r="20" spans="1:7" ht="21.75" customHeight="1" x14ac:dyDescent="0.25">
      <c r="A20" s="34"/>
      <c r="B20" s="34"/>
      <c r="C20" s="34"/>
      <c r="D20" s="34"/>
      <c r="E20" s="34"/>
      <c r="F20" s="2">
        <v>271.5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37</v>
      </c>
      <c r="C22" s="3" t="s">
        <v>4</v>
      </c>
      <c r="D22" s="3">
        <v>15.35</v>
      </c>
      <c r="E22" s="8">
        <f>D22*F20*G20</f>
        <v>12502.574999999999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D23*F20*3</f>
        <v>3551.2200000000003</v>
      </c>
    </row>
    <row r="24" spans="1:7" x14ac:dyDescent="0.25">
      <c r="A24" s="7" t="s">
        <v>25</v>
      </c>
      <c r="B24" s="9" t="s">
        <v>56</v>
      </c>
      <c r="C24" s="3" t="s">
        <v>26</v>
      </c>
      <c r="D24" s="3"/>
      <c r="E24" s="8">
        <v>0</v>
      </c>
    </row>
    <row r="25" spans="1:7" x14ac:dyDescent="0.25">
      <c r="A25" s="32" t="s">
        <v>58</v>
      </c>
      <c r="B25" s="9" t="s">
        <v>59</v>
      </c>
      <c r="C25" s="3" t="s">
        <v>26</v>
      </c>
      <c r="D25" s="3"/>
      <c r="E25" s="8">
        <v>1327.32</v>
      </c>
    </row>
    <row r="26" spans="1:7" x14ac:dyDescent="0.25">
      <c r="A26" s="24"/>
      <c r="B26" s="9"/>
      <c r="C26" s="3"/>
      <c r="D26" s="3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17381.114999999998</v>
      </c>
    </row>
    <row r="28" spans="1:7" ht="42" customHeight="1" x14ac:dyDescent="0.25">
      <c r="A28" s="35" t="s">
        <v>60</v>
      </c>
      <c r="B28" s="35"/>
      <c r="C28" s="35"/>
      <c r="D28" s="35"/>
      <c r="E28" s="35"/>
    </row>
    <row r="29" spans="1:7" ht="35.25" customHeight="1" x14ac:dyDescent="0.25">
      <c r="A29" s="36" t="s">
        <v>21</v>
      </c>
      <c r="B29" s="36"/>
      <c r="C29" s="36"/>
      <c r="D29" s="36"/>
      <c r="E29" s="36"/>
    </row>
    <row r="30" spans="1:7" ht="16.5" customHeight="1" x14ac:dyDescent="0.25">
      <c r="A30" s="36" t="s">
        <v>20</v>
      </c>
      <c r="B30" s="36"/>
      <c r="C30" s="36"/>
      <c r="D30" s="36"/>
      <c r="E30" s="36"/>
    </row>
    <row r="31" spans="1:7" ht="28.5" customHeight="1" x14ac:dyDescent="0.25">
      <c r="A31" s="36" t="s">
        <v>27</v>
      </c>
      <c r="B31" s="36"/>
      <c r="C31" s="36"/>
      <c r="D31" s="36"/>
      <c r="E31" s="36"/>
    </row>
    <row r="32" spans="1:7" x14ac:dyDescent="0.25">
      <c r="A32" s="36" t="s">
        <v>18</v>
      </c>
      <c r="B32" s="36"/>
      <c r="C32" s="36"/>
      <c r="D32" s="36"/>
      <c r="E32" s="36"/>
    </row>
    <row r="33" spans="1:5" x14ac:dyDescent="0.25">
      <c r="A33" s="37" t="s">
        <v>5</v>
      </c>
      <c r="B33" s="37"/>
      <c r="C33" s="37"/>
      <c r="D33" s="37"/>
      <c r="E33" s="37"/>
    </row>
    <row r="34" spans="1:5" x14ac:dyDescent="0.25">
      <c r="A34" s="36" t="s">
        <v>18</v>
      </c>
      <c r="B34" s="36"/>
      <c r="C34" s="36"/>
      <c r="D34" s="36"/>
      <c r="E34" s="36"/>
    </row>
    <row r="35" spans="1:5" ht="13.9" customHeight="1" x14ac:dyDescent="0.25">
      <c r="A35" s="38" t="s">
        <v>47</v>
      </c>
      <c r="B35" s="38"/>
      <c r="C35" s="38"/>
      <c r="D35" s="38"/>
      <c r="E35" s="5"/>
    </row>
    <row r="36" spans="1:5" x14ac:dyDescent="0.25">
      <c r="B36" s="33" t="s">
        <v>19</v>
      </c>
      <c r="C36" s="33"/>
      <c r="D36" s="33"/>
      <c r="E36" s="6" t="s">
        <v>6</v>
      </c>
    </row>
    <row r="37" spans="1:5" x14ac:dyDescent="0.25">
      <c r="A37" s="27"/>
      <c r="B37" s="27"/>
      <c r="C37" s="27"/>
      <c r="D37" s="27"/>
      <c r="E37" s="27"/>
    </row>
    <row r="38" spans="1:5" ht="13.9" customHeight="1" x14ac:dyDescent="0.25">
      <c r="A38" s="39" t="s">
        <v>42</v>
      </c>
      <c r="B38" s="39"/>
      <c r="C38" s="39"/>
      <c r="D38" s="39"/>
      <c r="E38" s="5"/>
    </row>
    <row r="39" spans="1:5" x14ac:dyDescent="0.25">
      <c r="B39" s="33" t="s">
        <v>19</v>
      </c>
      <c r="C39" s="33"/>
      <c r="D39" s="33"/>
      <c r="E39" s="6" t="s">
        <v>6</v>
      </c>
    </row>
    <row r="42" spans="1:5" x14ac:dyDescent="0.25">
      <c r="A42" s="16" t="s">
        <v>48</v>
      </c>
    </row>
    <row r="43" spans="1:5" x14ac:dyDescent="0.25">
      <c r="A43" s="14" t="s">
        <v>28</v>
      </c>
    </row>
    <row r="44" spans="1:5" x14ac:dyDescent="0.25">
      <c r="A44" s="2" t="s">
        <v>36</v>
      </c>
      <c r="B44" s="25">
        <f>'2кв'!B48</f>
        <v>3409.7099999999991</v>
      </c>
    </row>
    <row r="45" spans="1:5" ht="31.5" x14ac:dyDescent="0.25">
      <c r="A45" s="17" t="s">
        <v>61</v>
      </c>
      <c r="B45" s="20"/>
    </row>
    <row r="46" spans="1:5" x14ac:dyDescent="0.25">
      <c r="A46" s="2" t="s">
        <v>29</v>
      </c>
      <c r="B46" s="20">
        <v>19208.669999999998</v>
      </c>
    </row>
    <row r="47" spans="1:5" x14ac:dyDescent="0.25">
      <c r="A47" s="2" t="s">
        <v>49</v>
      </c>
      <c r="B47" s="20">
        <f>150*3</f>
        <v>450</v>
      </c>
    </row>
    <row r="48" spans="1:5" ht="30" x14ac:dyDescent="0.25">
      <c r="A48" s="26" t="s">
        <v>31</v>
      </c>
      <c r="B48" s="20">
        <f>E27</f>
        <v>17381.114999999998</v>
      </c>
    </row>
    <row r="49" spans="1:2" x14ac:dyDescent="0.25">
      <c r="A49" s="15" t="s">
        <v>30</v>
      </c>
      <c r="B49" s="25">
        <f>B44+B46+B47-B48</f>
        <v>5687.2649999999994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topLeftCell="A31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42.75" customHeight="1" x14ac:dyDescent="0.25">
      <c r="A2" s="46" t="s">
        <v>12</v>
      </c>
      <c r="B2" s="47"/>
      <c r="C2" s="47"/>
      <c r="D2" s="47"/>
      <c r="E2" s="47"/>
    </row>
    <row r="3" spans="1:5" ht="18.75" customHeight="1" x14ac:dyDescent="0.25">
      <c r="A3" s="48" t="s">
        <v>62</v>
      </c>
      <c r="B3" s="48"/>
      <c r="C3" s="48"/>
      <c r="D3" s="48"/>
      <c r="E3" s="48"/>
    </row>
    <row r="4" spans="1:5" s="1" customFormat="1" ht="15.75" x14ac:dyDescent="0.25">
      <c r="A4" s="19" t="s">
        <v>13</v>
      </c>
      <c r="B4" s="4"/>
      <c r="C4" s="4"/>
      <c r="D4" s="50"/>
      <c r="E4" s="50" t="s">
        <v>63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36" t="s">
        <v>0</v>
      </c>
      <c r="B6" s="36"/>
      <c r="C6" s="36"/>
      <c r="D6" s="36"/>
      <c r="E6" s="36"/>
    </row>
    <row r="7" spans="1:5" x14ac:dyDescent="0.25">
      <c r="A7" s="44" t="s">
        <v>32</v>
      </c>
      <c r="B7" s="44"/>
      <c r="C7" s="44"/>
      <c r="D7" s="44"/>
      <c r="E7" s="44"/>
    </row>
    <row r="8" spans="1:5" x14ac:dyDescent="0.25">
      <c r="A8" s="40" t="s">
        <v>1</v>
      </c>
      <c r="B8" s="40"/>
      <c r="C8" s="40"/>
      <c r="D8" s="40"/>
      <c r="E8" s="40"/>
    </row>
    <row r="9" spans="1:5" ht="19.5" customHeight="1" x14ac:dyDescent="0.25">
      <c r="A9" s="36" t="s">
        <v>41</v>
      </c>
      <c r="B9" s="36"/>
      <c r="C9" s="36"/>
      <c r="D9" s="36"/>
      <c r="E9" s="36"/>
    </row>
    <row r="10" spans="1:5" ht="29.25" customHeight="1" x14ac:dyDescent="0.25">
      <c r="A10" s="41" t="s">
        <v>14</v>
      </c>
      <c r="B10" s="42"/>
      <c r="C10" s="42"/>
      <c r="D10" s="42"/>
      <c r="E10" s="42"/>
    </row>
    <row r="11" spans="1:5" ht="33.75" customHeight="1" x14ac:dyDescent="0.25">
      <c r="A11" s="36" t="s">
        <v>40</v>
      </c>
      <c r="B11" s="36"/>
      <c r="C11" s="36"/>
      <c r="D11" s="36"/>
      <c r="E11" s="36"/>
    </row>
    <row r="12" spans="1:5" ht="22.5" customHeight="1" x14ac:dyDescent="0.25">
      <c r="A12" s="40" t="s">
        <v>15</v>
      </c>
      <c r="B12" s="43"/>
      <c r="C12" s="43"/>
      <c r="D12" s="43"/>
      <c r="E12" s="43"/>
    </row>
    <row r="13" spans="1:5" ht="16.5" customHeight="1" x14ac:dyDescent="0.25">
      <c r="A13" s="36" t="s">
        <v>22</v>
      </c>
      <c r="B13" s="36"/>
      <c r="C13" s="36"/>
      <c r="D13" s="36"/>
      <c r="E13" s="36"/>
    </row>
    <row r="14" spans="1:5" ht="15.75" customHeight="1" x14ac:dyDescent="0.25">
      <c r="A14" s="40" t="s">
        <v>2</v>
      </c>
      <c r="B14" s="43"/>
      <c r="C14" s="43"/>
      <c r="D14" s="43"/>
      <c r="E14" s="43"/>
    </row>
    <row r="15" spans="1:5" x14ac:dyDescent="0.25">
      <c r="A15" s="36" t="s">
        <v>46</v>
      </c>
      <c r="B15" s="36"/>
      <c r="C15" s="36"/>
      <c r="D15" s="36"/>
      <c r="E15" s="36"/>
    </row>
    <row r="16" spans="1:5" ht="13.15" customHeight="1" x14ac:dyDescent="0.25">
      <c r="A16" s="40" t="s">
        <v>16</v>
      </c>
      <c r="B16" s="43"/>
      <c r="C16" s="43"/>
      <c r="D16" s="43"/>
      <c r="E16" s="43"/>
    </row>
    <row r="17" spans="1:7" ht="31.15" customHeight="1" x14ac:dyDescent="0.25">
      <c r="A17" s="36" t="s">
        <v>17</v>
      </c>
      <c r="B17" s="36"/>
      <c r="C17" s="36"/>
      <c r="D17" s="36"/>
      <c r="E17" s="36"/>
    </row>
    <row r="18" spans="1:7" ht="61.5" customHeight="1" x14ac:dyDescent="0.25">
      <c r="A18" s="36" t="s">
        <v>33</v>
      </c>
      <c r="B18" s="36"/>
      <c r="C18" s="36"/>
      <c r="D18" s="36"/>
      <c r="E18" s="36"/>
    </row>
    <row r="19" spans="1:7" ht="32.450000000000003" customHeight="1" x14ac:dyDescent="0.25">
      <c r="A19" s="34" t="s">
        <v>34</v>
      </c>
      <c r="B19" s="34"/>
      <c r="C19" s="34"/>
      <c r="D19" s="34"/>
      <c r="E19" s="34"/>
    </row>
    <row r="20" spans="1:7" ht="21.75" customHeight="1" x14ac:dyDescent="0.25">
      <c r="A20" s="34"/>
      <c r="B20" s="34"/>
      <c r="C20" s="34"/>
      <c r="D20" s="34"/>
      <c r="E20" s="34"/>
      <c r="F20" s="2">
        <v>271.5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37</v>
      </c>
      <c r="C22" s="3" t="s">
        <v>4</v>
      </c>
      <c r="D22" s="3">
        <v>15.35</v>
      </c>
      <c r="E22" s="8">
        <f>D22*F20*G20</f>
        <v>12502.574999999999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D23*F20*3</f>
        <v>3551.2200000000003</v>
      </c>
    </row>
    <row r="24" spans="1:7" x14ac:dyDescent="0.25">
      <c r="A24" s="7" t="s">
        <v>25</v>
      </c>
      <c r="B24" s="9" t="s">
        <v>64</v>
      </c>
      <c r="C24" s="3" t="s">
        <v>26</v>
      </c>
      <c r="D24" s="3"/>
      <c r="E24" s="8">
        <v>0</v>
      </c>
    </row>
    <row r="25" spans="1:7" x14ac:dyDescent="0.25">
      <c r="A25" s="24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16053.794999999998</v>
      </c>
    </row>
    <row r="27" spans="1:7" ht="42" customHeight="1" x14ac:dyDescent="0.25">
      <c r="A27" s="35" t="s">
        <v>65</v>
      </c>
      <c r="B27" s="35"/>
      <c r="C27" s="35"/>
      <c r="D27" s="35"/>
      <c r="E27" s="35"/>
    </row>
    <row r="28" spans="1:7" ht="35.25" customHeight="1" x14ac:dyDescent="0.25">
      <c r="A28" s="36" t="s">
        <v>21</v>
      </c>
      <c r="B28" s="36"/>
      <c r="C28" s="36"/>
      <c r="D28" s="36"/>
      <c r="E28" s="36"/>
    </row>
    <row r="29" spans="1:7" ht="16.5" customHeight="1" x14ac:dyDescent="0.25">
      <c r="A29" s="36" t="s">
        <v>20</v>
      </c>
      <c r="B29" s="36"/>
      <c r="C29" s="36"/>
      <c r="D29" s="36"/>
      <c r="E29" s="36"/>
    </row>
    <row r="30" spans="1:7" ht="28.5" customHeight="1" x14ac:dyDescent="0.25">
      <c r="A30" s="36" t="s">
        <v>27</v>
      </c>
      <c r="B30" s="36"/>
      <c r="C30" s="36"/>
      <c r="D30" s="36"/>
      <c r="E30" s="36"/>
    </row>
    <row r="31" spans="1:7" x14ac:dyDescent="0.25">
      <c r="A31" s="36" t="s">
        <v>18</v>
      </c>
      <c r="B31" s="36"/>
      <c r="C31" s="36"/>
      <c r="D31" s="36"/>
      <c r="E31" s="36"/>
    </row>
    <row r="32" spans="1:7" x14ac:dyDescent="0.25">
      <c r="A32" s="37" t="s">
        <v>5</v>
      </c>
      <c r="B32" s="37"/>
      <c r="C32" s="37"/>
      <c r="D32" s="37"/>
      <c r="E32" s="37"/>
    </row>
    <row r="33" spans="1:5" x14ac:dyDescent="0.25">
      <c r="A33" s="36" t="s">
        <v>18</v>
      </c>
      <c r="B33" s="36"/>
      <c r="C33" s="36"/>
      <c r="D33" s="36"/>
      <c r="E33" s="36"/>
    </row>
    <row r="34" spans="1:5" ht="13.9" customHeight="1" x14ac:dyDescent="0.25">
      <c r="A34" s="38" t="s">
        <v>47</v>
      </c>
      <c r="B34" s="38"/>
      <c r="C34" s="38"/>
      <c r="D34" s="38"/>
      <c r="E34" s="5"/>
    </row>
    <row r="35" spans="1:5" x14ac:dyDescent="0.25">
      <c r="B35" s="33" t="s">
        <v>19</v>
      </c>
      <c r="C35" s="33"/>
      <c r="D35" s="33"/>
      <c r="E35" s="6" t="s">
        <v>6</v>
      </c>
    </row>
    <row r="36" spans="1:5" x14ac:dyDescent="0.25">
      <c r="A36" s="30"/>
      <c r="B36" s="30"/>
      <c r="C36" s="30"/>
      <c r="D36" s="30"/>
      <c r="E36" s="30"/>
    </row>
    <row r="37" spans="1:5" ht="13.9" customHeight="1" x14ac:dyDescent="0.25">
      <c r="A37" s="39" t="s">
        <v>42</v>
      </c>
      <c r="B37" s="39"/>
      <c r="C37" s="39"/>
      <c r="D37" s="39"/>
      <c r="E37" s="5"/>
    </row>
    <row r="38" spans="1:5" x14ac:dyDescent="0.25">
      <c r="B38" s="33" t="s">
        <v>19</v>
      </c>
      <c r="C38" s="33"/>
      <c r="D38" s="33"/>
      <c r="E38" s="6" t="s">
        <v>6</v>
      </c>
    </row>
    <row r="41" spans="1:5" x14ac:dyDescent="0.25">
      <c r="A41" s="16" t="s">
        <v>48</v>
      </c>
    </row>
    <row r="42" spans="1:5" x14ac:dyDescent="0.25">
      <c r="A42" s="14" t="s">
        <v>28</v>
      </c>
    </row>
    <row r="43" spans="1:5" x14ac:dyDescent="0.25">
      <c r="A43" s="2" t="s">
        <v>36</v>
      </c>
      <c r="B43" s="25">
        <f>'3кв'!B49</f>
        <v>5687.2649999999994</v>
      </c>
    </row>
    <row r="44" spans="1:5" ht="31.5" x14ac:dyDescent="0.25">
      <c r="A44" s="17" t="s">
        <v>61</v>
      </c>
      <c r="B44" s="20"/>
    </row>
    <row r="45" spans="1:5" x14ac:dyDescent="0.25">
      <c r="A45" s="2" t="s">
        <v>29</v>
      </c>
      <c r="B45" s="20">
        <v>19914.57</v>
      </c>
    </row>
    <row r="46" spans="1:5" x14ac:dyDescent="0.25">
      <c r="A46" s="2" t="s">
        <v>49</v>
      </c>
      <c r="B46" s="20">
        <f>150*3</f>
        <v>450</v>
      </c>
    </row>
    <row r="47" spans="1:5" ht="30" x14ac:dyDescent="0.25">
      <c r="A47" s="29" t="s">
        <v>31</v>
      </c>
      <c r="B47" s="20">
        <f>E26</f>
        <v>16053.794999999998</v>
      </c>
    </row>
    <row r="48" spans="1:5" x14ac:dyDescent="0.25">
      <c r="A48" s="15" t="s">
        <v>30</v>
      </c>
      <c r="B48" s="25">
        <f>B43+B45+B46-B47</f>
        <v>9998.0400000000009</v>
      </c>
    </row>
  </sheetData>
  <mergeCells count="29">
    <mergeCell ref="A32:E32"/>
    <mergeCell ref="A33:E33"/>
    <mergeCell ref="A34:D34"/>
    <mergeCell ref="B35:D35"/>
    <mergeCell ref="A37:D37"/>
    <mergeCell ref="B38:D38"/>
    <mergeCell ref="A20:E20"/>
    <mergeCell ref="A27:E27"/>
    <mergeCell ref="A28:E28"/>
    <mergeCell ref="A29:E29"/>
    <mergeCell ref="A30:E30"/>
    <mergeCell ref="A31:E31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1кв</vt:lpstr>
      <vt:lpstr>2кв</vt:lpstr>
      <vt:lpstr>3кв</vt:lpstr>
      <vt:lpstr>4кв</vt:lpstr>
      <vt:lpstr>'1кв'!Область_печати</vt:lpstr>
      <vt:lpstr>'2кв'!Область_печати</vt:lpstr>
      <vt:lpstr>'3кв'!Область_печати</vt:lpstr>
      <vt:lpstr>'4кв'!Область_печати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2024-02-20T13:18:02Z</dcterms:modified>
</cp:coreProperties>
</file>